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Users\KYSK3\Dropbox\03_ARUANDED\RETL_2021\"/>
    </mc:Choice>
  </mc:AlternateContent>
  <xr:revisionPtr revIDLastSave="0" documentId="13_ncr:1_{2F109EE9-49D1-4B9E-82A7-758ACA9CF88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1 KÜSK MAK" sheetId="4" r:id="rId1"/>
    <sheet name="2021 ECP" sheetId="3" r:id="rId2"/>
  </sheets>
  <definedNames>
    <definedName name="_xlnm.Print_Area" localSheetId="1">'2021 ECP'!$A$1:$E$23</definedName>
  </definedNames>
  <calcPr calcId="191029" concurrentCalc="0"/>
</workbook>
</file>

<file path=xl/calcChain.xml><?xml version="1.0" encoding="utf-8"?>
<calcChain xmlns="http://schemas.openxmlformats.org/spreadsheetml/2006/main">
  <c r="D14" i="3" l="1"/>
  <c r="D12" i="3"/>
  <c r="D11" i="3"/>
  <c r="D13" i="3"/>
  <c r="B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Anneli</author>
  </authors>
  <commentList>
    <comment ref="D13" authorId="0" shapeId="0" xr:uid="{D24638BD-2B18-445C-A2AF-E177F43B0400}">
      <text>
        <r>
          <rPr>
            <b/>
            <sz val="9"/>
            <color indexed="81"/>
            <rFont val="Segoe UI"/>
            <family val="2"/>
          </rPr>
          <t>Anneli:</t>
        </r>
        <r>
          <rPr>
            <sz val="9"/>
            <color indexed="81"/>
            <rFont val="Segoe UI"/>
            <family val="2"/>
          </rPr>
          <t xml:space="preserve">
sh ECP 11 050 €
</t>
        </r>
      </text>
    </comment>
    <comment ref="E13" authorId="0" shapeId="0" xr:uid="{D1884CCA-F801-447F-860B-F0E8D036A938}">
      <text>
        <r>
          <rPr>
            <b/>
            <sz val="9"/>
            <color indexed="81"/>
            <rFont val="Segoe UI"/>
            <family val="2"/>
          </rPr>
          <t>Anneli:</t>
        </r>
        <r>
          <rPr>
            <sz val="9"/>
            <color indexed="81"/>
            <rFont val="Segoe UI"/>
            <family val="2"/>
          </rPr>
          <t xml:space="preserve">
va ECP kulud mis on tabelis 2021 ECP</t>
        </r>
      </text>
    </comment>
    <comment ref="F13" authorId="0" shapeId="0" xr:uid="{35F5ECA0-5912-42EB-B235-410B875FCC04}">
      <text>
        <r>
          <rPr>
            <b/>
            <sz val="9"/>
            <color indexed="81"/>
            <rFont val="Segoe UI"/>
            <family val="2"/>
          </rPr>
          <t>Anneli:</t>
        </r>
        <r>
          <rPr>
            <sz val="9"/>
            <color indexed="81"/>
            <rFont val="Segoe UI"/>
            <family val="2"/>
          </rPr>
          <t xml:space="preserve">
va ECP kulud mis on tabelis 2021 ECP</t>
        </r>
      </text>
    </comment>
    <comment ref="H13" authorId="0" shapeId="0" xr:uid="{8ED954E9-FD00-4B63-8044-0CA3AEF705CC}">
      <text>
        <r>
          <rPr>
            <b/>
            <sz val="9"/>
            <color indexed="81"/>
            <rFont val="Segoe UI"/>
            <family val="2"/>
          </rPr>
          <t>Anneli:</t>
        </r>
        <r>
          <rPr>
            <sz val="9"/>
            <color indexed="81"/>
            <rFont val="Segoe UI"/>
            <family val="2"/>
          </rPr>
          <t xml:space="preserve">
sh ECP jääk</t>
        </r>
      </text>
    </comment>
  </commentList>
</comments>
</file>

<file path=xl/sharedStrings.xml><?xml version="1.0" encoding="utf-8"?>
<sst xmlns="http://schemas.openxmlformats.org/spreadsheetml/2006/main" count="56" uniqueCount="49">
  <si>
    <t xml:space="preserve">Aruande esitaja: </t>
  </si>
  <si>
    <t xml:space="preserve">Toetuse kasutamise periood: </t>
  </si>
  <si>
    <t>Lepingulised kohustused tulevasteks väljamakseteks</t>
  </si>
  <si>
    <t>7=1+2+3-4-6</t>
  </si>
  <si>
    <t>KOKKU</t>
  </si>
  <si>
    <t xml:space="preserve">Lepingulised kohustused </t>
  </si>
  <si>
    <t xml:space="preserve">Vaba rahaline jääk </t>
  </si>
  <si>
    <t>Tegevusvaldkond 3: Rahvusvahelise koostöö soodustamine</t>
  </si>
  <si>
    <t>MTÜ konsultantide palgakulud</t>
  </si>
  <si>
    <t>MTÜ konsultantide arendamine</t>
  </si>
  <si>
    <t>Jääk</t>
  </si>
  <si>
    <t>Kodanike Euroopa riiklik kontaktpunkt</t>
  </si>
  <si>
    <t>Tehtud kulutused summas:</t>
  </si>
  <si>
    <t>Kulud tegevuste kaupa</t>
  </si>
  <si>
    <t>Kulud vastavalt kalkulatsioonile</t>
  </si>
  <si>
    <t>Lepingu nr:</t>
  </si>
  <si>
    <t>Tegelikud kulud (SIM)</t>
  </si>
  <si>
    <t xml:space="preserve">1.Tööjõuga kindlustamine </t>
  </si>
  <si>
    <t>2.Bürookulud, seadmete rent, lähetuskulud</t>
  </si>
  <si>
    <t>3.Infopäevad, seminarid, koolitused, infomaterjalid</t>
  </si>
  <si>
    <t>Kokku MAK</t>
  </si>
  <si>
    <t>MTÜ konsultantide töökoha- ja halduskulu</t>
  </si>
  <si>
    <t>MAK halduskulud</t>
  </si>
  <si>
    <t>MAK</t>
  </si>
  <si>
    <t>Kokku KÜSK</t>
  </si>
  <si>
    <t>KÜSK</t>
  </si>
  <si>
    <t>KÜSK (halduskulud, vabaühenduste toetusprogramm ja MAK)</t>
  </si>
  <si>
    <t>Tegevusvaldkond 1: KÜSKi taotlusvoorude korraldamine</t>
  </si>
  <si>
    <t>Tegevusvaldkond 2: Kodanikuühiskonna ja vabaühenduste uuenduslike ja arengut edendavate tegevuste ja lahenduste rahastamine ja korraldamine</t>
  </si>
  <si>
    <t xml:space="preserve">Kantsleri käskkirja „2021. aastaks riigieelarvelise toetuse andmine Sihtasutusele 
Kodanikuühiskonna Sihtkapital“ 
Lisa 2
Tabel 1
</t>
  </si>
  <si>
    <t>Riigieelarvelise toetuse jääk koos lepinguliste kohustustega 31.12.2020</t>
  </si>
  <si>
    <t>Riigieelarveline toetus 2021</t>
  </si>
  <si>
    <t>Täitmine 01.01.2021-</t>
  </si>
  <si>
    <t>Tekkepõhised kulud rps 01.01.2021-</t>
  </si>
  <si>
    <t>2021. a riigieelarvelise toetuse vaba rahaline  jääk seisuga</t>
  </si>
  <si>
    <t>2021 riigieelarvelise toetuse kasutamine</t>
  </si>
  <si>
    <t xml:space="preserve">Kantsleri käskkirja „2021. aastaks riigieelarvelise toetuse andmine Sihtasutusele 
Kodanikuühiskonna Sihtkapital“ 
Lisa 2
Tabel 2
</t>
  </si>
  <si>
    <t>nr 7-3/829-1, 17.01.2020.</t>
  </si>
  <si>
    <t>Käskkiri 05.04.2021 nr.1-5/30</t>
  </si>
  <si>
    <t>01.01.2021-30.06.2021</t>
  </si>
  <si>
    <t>Kodanikuühiskonna Sihtkapital SA</t>
  </si>
  <si>
    <t>Kasutamata jääk seisuga 31.12.2020.a.</t>
  </si>
  <si>
    <t>Koostas: Ande Lehtmets</t>
  </si>
  <si>
    <t>Kuupäev: 19.07.2021</t>
  </si>
  <si>
    <t>Kuupäev:  19.07.2021</t>
  </si>
  <si>
    <t>nr 7-3/829-1, 17.01.2020. Käskkiri 05.04.2021 nr.1-5/30</t>
  </si>
  <si>
    <t>Lepingujärgne summa (käskkirja):</t>
  </si>
  <si>
    <t>Lepingujärgne (käskkirja) summa:</t>
  </si>
  <si>
    <t xml:space="preserve">Halduskulud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</si>
</sst>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k_r_-;\-* #,##0.00\ _k_r_-;_-* &quot;-&quot;??\ _k_r_-;_-@_-"/>
    <numFmt numFmtId="166" formatCode="_-* #,##0\ _€_-;\-* #,##0\ _€_-;_-* &quot;-&quot;??\ _€_-;_-@_-"/>
    <numFmt numFmtId="167" formatCode="0.00;[Red]0.00"/>
  </numFmts>
  <fonts count="1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Arial"/>
      <family val="2"/>
      <charset val="186"/>
    </font>
    <font>
      <sz val="12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10"/>
      <name val="Arial"/>
      <family val="2"/>
    </font>
    <font>
      <b/>
      <sz val="12"/>
      <name val="Arial"/>
      <family val="2"/>
    </font>
    <font>
      <sz val="8"/>
      <name val="Calibri"/>
      <family val="2"/>
      <charset val="186"/>
      <scheme val="minor"/>
    </font>
    <font>
      <sz val="10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2" applyFont="1" applyProtection="1">
      <protection locked="0"/>
    </xf>
    <xf numFmtId="0" fontId="5" fillId="0" borderId="0" xfId="2" applyFont="1" applyProtection="1">
      <protection locked="0"/>
    </xf>
    <xf numFmtId="0" fontId="6" fillId="0" borderId="0" xfId="0" applyFont="1"/>
    <xf numFmtId="0" fontId="3" fillId="0" borderId="0" xfId="2" applyFont="1" applyProtection="1">
      <protection locked="0"/>
    </xf>
    <xf numFmtId="164" fontId="3" fillId="0" borderId="0" xfId="1" applyFont="1" applyProtection="1">
      <protection locked="0"/>
    </xf>
    <xf numFmtId="0" fontId="7" fillId="0" borderId="0" xfId="0" applyFont="1"/>
    <xf numFmtId="0" fontId="5" fillId="0" borderId="11" xfId="2" applyFont="1" applyBorder="1" applyAlignment="1" applyProtection="1">
      <alignment horizontal="left" vertical="center" wrapText="1"/>
      <protection locked="0"/>
    </xf>
    <xf numFmtId="164" fontId="7" fillId="0" borderId="0" xfId="1" applyFont="1"/>
    <xf numFmtId="14" fontId="7" fillId="0" borderId="0" xfId="0" applyNumberFormat="1" applyFont="1"/>
    <xf numFmtId="164" fontId="9" fillId="0" borderId="0" xfId="1" applyFont="1"/>
    <xf numFmtId="0" fontId="6" fillId="0" borderId="0" xfId="0" applyFont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165" fontId="4" fillId="0" borderId="0" xfId="2" applyNumberFormat="1" applyFont="1" applyProtection="1">
      <protection locked="0"/>
    </xf>
    <xf numFmtId="165" fontId="3" fillId="0" borderId="0" xfId="3" applyFont="1" applyProtection="1">
      <protection locked="0"/>
    </xf>
    <xf numFmtId="0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Protection="1">
      <protection locked="0"/>
    </xf>
    <xf numFmtId="164" fontId="3" fillId="0" borderId="0" xfId="2" applyNumberFormat="1" applyFont="1" applyProtection="1">
      <protection locked="0"/>
    </xf>
    <xf numFmtId="14" fontId="3" fillId="0" borderId="0" xfId="2" applyNumberFormat="1" applyFont="1" applyProtection="1">
      <protection locked="0"/>
    </xf>
    <xf numFmtId="0" fontId="3" fillId="0" borderId="3" xfId="2" applyFont="1" applyBorder="1" applyAlignment="1" applyProtection="1">
      <alignment horizontal="center" vertical="center" wrapText="1"/>
      <protection locked="0"/>
    </xf>
    <xf numFmtId="0" fontId="3" fillId="0" borderId="4" xfId="2" applyFont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left" vertical="center" wrapText="1"/>
      <protection locked="0"/>
    </xf>
    <xf numFmtId="0" fontId="3" fillId="0" borderId="6" xfId="2" applyFont="1" applyBorder="1" applyAlignment="1" applyProtection="1">
      <alignment vertical="center" wrapText="1"/>
      <protection locked="0"/>
    </xf>
    <xf numFmtId="14" fontId="3" fillId="0" borderId="7" xfId="2" applyNumberFormat="1" applyFont="1" applyBorder="1" applyAlignment="1" applyProtection="1">
      <alignment horizontal="center" vertical="center" wrapText="1"/>
      <protection locked="0"/>
    </xf>
    <xf numFmtId="0" fontId="3" fillId="0" borderId="11" xfId="2" applyFont="1" applyBorder="1" applyAlignment="1" applyProtection="1">
      <alignment horizontal="center" vertical="center" wrapText="1"/>
      <protection locked="0"/>
    </xf>
    <xf numFmtId="0" fontId="3" fillId="0" borderId="12" xfId="2" applyFont="1" applyBorder="1" applyAlignment="1" applyProtection="1">
      <alignment horizontal="center" vertical="center" wrapText="1"/>
      <protection locked="0"/>
    </xf>
    <xf numFmtId="0" fontId="3" fillId="0" borderId="13" xfId="2" applyFont="1" applyBorder="1" applyAlignment="1" applyProtection="1">
      <alignment horizontal="center" vertical="center" wrapText="1"/>
      <protection locked="0"/>
    </xf>
    <xf numFmtId="0" fontId="3" fillId="0" borderId="24" xfId="2" applyFont="1" applyBorder="1" applyAlignment="1" applyProtection="1">
      <alignment horizontal="center" vertical="center" wrapText="1"/>
      <protection locked="0"/>
    </xf>
    <xf numFmtId="0" fontId="3" fillId="0" borderId="17" xfId="2" applyFont="1" applyBorder="1" applyAlignment="1" applyProtection="1">
      <alignment horizontal="center" vertical="center" wrapText="1"/>
      <protection locked="0"/>
    </xf>
    <xf numFmtId="0" fontId="3" fillId="0" borderId="8" xfId="2" applyFont="1" applyBorder="1" applyAlignment="1" applyProtection="1">
      <alignment horizontal="left" vertical="center" wrapText="1" indent="1"/>
      <protection locked="0"/>
    </xf>
    <xf numFmtId="165" fontId="3" fillId="0" borderId="1" xfId="3" applyFont="1" applyBorder="1" applyAlignment="1" applyProtection="1">
      <alignment horizontal="center"/>
      <protection locked="0"/>
    </xf>
    <xf numFmtId="164" fontId="3" fillId="0" borderId="1" xfId="1" applyFont="1" applyBorder="1" applyAlignment="1" applyProtection="1">
      <alignment horizontal="center"/>
      <protection locked="0"/>
    </xf>
    <xf numFmtId="164" fontId="3" fillId="0" borderId="9" xfId="1" applyFont="1" applyBorder="1" applyAlignment="1" applyProtection="1">
      <alignment horizontal="center"/>
      <protection locked="0"/>
    </xf>
    <xf numFmtId="0" fontId="3" fillId="0" borderId="8" xfId="2" applyFont="1" applyBorder="1" applyAlignment="1">
      <alignment horizontal="left" vertical="center" wrapText="1" indent="1"/>
    </xf>
    <xf numFmtId="164" fontId="3" fillId="0" borderId="1" xfId="1" applyFont="1" applyBorder="1"/>
    <xf numFmtId="164" fontId="3" fillId="0" borderId="9" xfId="1" applyFont="1" applyBorder="1"/>
    <xf numFmtId="164" fontId="3" fillId="0" borderId="1" xfId="1" applyFont="1" applyBorder="1" applyProtection="1">
      <protection locked="0"/>
    </xf>
    <xf numFmtId="165" fontId="3" fillId="0" borderId="6" xfId="3" applyFont="1" applyBorder="1" applyAlignment="1" applyProtection="1">
      <alignment horizontal="center"/>
      <protection locked="0"/>
    </xf>
    <xf numFmtId="164" fontId="3" fillId="0" borderId="6" xfId="1" applyFont="1" applyBorder="1" applyProtection="1">
      <protection locked="0"/>
    </xf>
    <xf numFmtId="165" fontId="3" fillId="0" borderId="24" xfId="3" applyFont="1" applyBorder="1" applyAlignment="1" applyProtection="1">
      <alignment horizontal="center"/>
      <protection locked="0"/>
    </xf>
    <xf numFmtId="164" fontId="3" fillId="0" borderId="24" xfId="1" applyFont="1" applyBorder="1" applyProtection="1">
      <protection locked="0"/>
    </xf>
    <xf numFmtId="0" fontId="3" fillId="0" borderId="23" xfId="2" applyFont="1" applyBorder="1" applyAlignment="1" applyProtection="1">
      <alignment horizontal="left" vertical="center" wrapText="1" indent="1"/>
      <protection locked="0"/>
    </xf>
    <xf numFmtId="165" fontId="3" fillId="0" borderId="22" xfId="3" applyFont="1" applyBorder="1" applyAlignment="1" applyProtection="1">
      <alignment horizontal="center"/>
      <protection locked="0"/>
    </xf>
    <xf numFmtId="164" fontId="3" fillId="0" borderId="22" xfId="1" applyFont="1" applyBorder="1" applyProtection="1">
      <protection locked="0"/>
    </xf>
    <xf numFmtId="0" fontId="3" fillId="0" borderId="0" xfId="2" applyFont="1" applyAlignment="1" applyProtection="1">
      <alignment horizontal="left" indent="1"/>
      <protection locked="0"/>
    </xf>
    <xf numFmtId="165" fontId="9" fillId="0" borderId="0" xfId="3" applyFont="1" applyAlignment="1" applyProtection="1">
      <alignment horizontal="center"/>
      <protection locked="0"/>
    </xf>
    <xf numFmtId="165" fontId="9" fillId="0" borderId="0" xfId="3" applyFont="1" applyAlignment="1" applyProtection="1">
      <alignment horizontal="center" wrapText="1"/>
      <protection locked="0"/>
    </xf>
    <xf numFmtId="0" fontId="8" fillId="0" borderId="0" xfId="0" applyFont="1" applyBorder="1" applyAlignment="1">
      <alignment horizontal="left" vertical="center"/>
    </xf>
    <xf numFmtId="164" fontId="8" fillId="0" borderId="0" xfId="1" applyFont="1" applyBorder="1" applyAlignment="1">
      <alignment horizontal="left" vertical="center"/>
    </xf>
    <xf numFmtId="0" fontId="5" fillId="0" borderId="14" xfId="2" applyFont="1" applyBorder="1" applyAlignment="1" applyProtection="1">
      <alignment horizontal="left" vertical="center" wrapText="1"/>
      <protection locked="0"/>
    </xf>
    <xf numFmtId="0" fontId="5" fillId="0" borderId="5" xfId="2" applyFont="1" applyBorder="1" applyAlignment="1" applyProtection="1">
      <alignment horizontal="left" vertical="center" wrapText="1" indent="1"/>
      <protection locked="0"/>
    </xf>
    <xf numFmtId="0" fontId="5" fillId="0" borderId="20" xfId="2" applyFont="1" applyBorder="1" applyAlignment="1" applyProtection="1">
      <alignment horizontal="left" vertical="center" indent="1"/>
      <protection locked="0"/>
    </xf>
    <xf numFmtId="0" fontId="5" fillId="0" borderId="12" xfId="2" applyFont="1" applyBorder="1" applyAlignment="1" applyProtection="1">
      <alignment horizontal="center" vertical="center" wrapText="1"/>
      <protection locked="0"/>
    </xf>
    <xf numFmtId="164" fontId="3" fillId="0" borderId="21" xfId="1" applyFont="1" applyBorder="1" applyAlignment="1" applyProtection="1">
      <alignment horizontal="center"/>
      <protection locked="0"/>
    </xf>
    <xf numFmtId="0" fontId="3" fillId="0" borderId="1" xfId="2" applyFont="1" applyBorder="1" applyProtection="1">
      <protection locked="0"/>
    </xf>
    <xf numFmtId="4" fontId="3" fillId="0" borderId="0" xfId="2" applyNumberFormat="1" applyFont="1" applyProtection="1">
      <protection locked="0"/>
    </xf>
    <xf numFmtId="0" fontId="11" fillId="0" borderId="0" xfId="2" applyFont="1" applyProtection="1">
      <protection locked="0"/>
    </xf>
    <xf numFmtId="164" fontId="3" fillId="2" borderId="0" xfId="1" applyFont="1" applyFill="1" applyProtection="1">
      <protection locked="0"/>
    </xf>
    <xf numFmtId="164" fontId="6" fillId="0" borderId="0" xfId="0" applyNumberFormat="1" applyFont="1"/>
    <xf numFmtId="49" fontId="6" fillId="0" borderId="0" xfId="0" applyNumberFormat="1" applyFont="1" applyAlignment="1">
      <alignment horizontal="left" vertical="center"/>
    </xf>
    <xf numFmtId="0" fontId="5" fillId="0" borderId="17" xfId="2" applyFont="1" applyBorder="1" applyAlignment="1" applyProtection="1">
      <alignment horizontal="center" vertical="center" wrapText="1"/>
      <protection locked="0"/>
    </xf>
    <xf numFmtId="14" fontId="3" fillId="2" borderId="6" xfId="2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1" applyFont="1" applyFill="1" applyBorder="1" applyProtection="1">
      <protection locked="0"/>
    </xf>
    <xf numFmtId="166" fontId="3" fillId="2" borderId="0" xfId="1" applyNumberFormat="1" applyFont="1" applyFill="1" applyAlignment="1" applyProtection="1">
      <protection locked="0"/>
    </xf>
    <xf numFmtId="166" fontId="3" fillId="0" borderId="0" xfId="2" applyNumberFormat="1" applyFont="1" applyProtection="1">
      <protection locked="0"/>
    </xf>
    <xf numFmtId="166" fontId="3" fillId="0" borderId="0" xfId="2" applyNumberFormat="1" applyFont="1" applyAlignment="1" applyProtection="1">
      <alignment horizontal="right"/>
      <protection locked="0"/>
    </xf>
    <xf numFmtId="0" fontId="3" fillId="2" borderId="0" xfId="2" applyFont="1" applyFill="1" applyProtection="1">
      <protection locked="0"/>
    </xf>
    <xf numFmtId="0" fontId="3" fillId="2" borderId="12" xfId="2" applyFont="1" applyFill="1" applyBorder="1" applyAlignment="1" applyProtection="1">
      <alignment horizontal="center" vertical="center" wrapText="1"/>
      <protection locked="0"/>
    </xf>
    <xf numFmtId="0" fontId="3" fillId="2" borderId="24" xfId="2" applyFont="1" applyFill="1" applyBorder="1" applyAlignment="1" applyProtection="1">
      <alignment horizontal="center" vertical="center" wrapText="1"/>
      <protection locked="0"/>
    </xf>
    <xf numFmtId="164" fontId="3" fillId="2" borderId="1" xfId="1" applyFont="1" applyFill="1" applyBorder="1" applyAlignment="1" applyProtection="1">
      <alignment horizontal="center"/>
      <protection locked="0"/>
    </xf>
    <xf numFmtId="164" fontId="3" fillId="2" borderId="1" xfId="1" applyFont="1" applyFill="1" applyBorder="1"/>
    <xf numFmtId="164" fontId="3" fillId="2" borderId="1" xfId="1" applyFont="1" applyFill="1" applyBorder="1" applyProtection="1">
      <protection locked="0"/>
    </xf>
    <xf numFmtId="164" fontId="3" fillId="2" borderId="24" xfId="1" applyFont="1" applyFill="1" applyBorder="1" applyProtection="1">
      <protection locked="0"/>
    </xf>
    <xf numFmtId="164" fontId="3" fillId="2" borderId="22" xfId="1" applyFont="1" applyFill="1" applyBorder="1" applyProtection="1">
      <protection locked="0"/>
    </xf>
    <xf numFmtId="164" fontId="11" fillId="2" borderId="19" xfId="1" applyFont="1" applyFill="1" applyBorder="1" applyProtection="1">
      <protection locked="0"/>
    </xf>
    <xf numFmtId="164" fontId="9" fillId="2" borderId="0" xfId="1" applyFont="1" applyFill="1" applyProtection="1">
      <protection locked="0"/>
    </xf>
    <xf numFmtId="164" fontId="3" fillId="2" borderId="0" xfId="2" applyNumberFormat="1" applyFont="1" applyFill="1" applyProtection="1">
      <protection locked="0"/>
    </xf>
    <xf numFmtId="0" fontId="3" fillId="2" borderId="0" xfId="2" applyFont="1" applyFill="1" applyAlignment="1" applyProtection="1">
      <alignment horizontal="right"/>
      <protection locked="0"/>
    </xf>
    <xf numFmtId="164" fontId="12" fillId="2" borderId="0" xfId="2" applyNumberFormat="1" applyFont="1" applyFill="1" applyProtection="1">
      <protection locked="0"/>
    </xf>
    <xf numFmtId="0" fontId="4" fillId="2" borderId="0" xfId="2" applyFont="1" applyFill="1" applyProtection="1">
      <protection locked="0"/>
    </xf>
    <xf numFmtId="165" fontId="11" fillId="0" borderId="19" xfId="3" applyFont="1" applyBorder="1" applyAlignment="1" applyProtection="1">
      <alignment horizontal="center"/>
      <protection locked="0"/>
    </xf>
    <xf numFmtId="164" fontId="11" fillId="0" borderId="19" xfId="1" applyFont="1" applyBorder="1" applyProtection="1">
      <protection locked="0"/>
    </xf>
    <xf numFmtId="164" fontId="11" fillId="0" borderId="9" xfId="1" applyFont="1" applyBorder="1"/>
    <xf numFmtId="165" fontId="2" fillId="0" borderId="6" xfId="3" applyFont="1" applyBorder="1" applyAlignment="1" applyProtection="1">
      <alignment horizontal="center"/>
      <protection locked="0"/>
    </xf>
    <xf numFmtId="164" fontId="2" fillId="2" borderId="6" xfId="1" applyFont="1" applyFill="1" applyBorder="1" applyProtection="1">
      <protection locked="0"/>
    </xf>
    <xf numFmtId="164" fontId="2" fillId="2" borderId="19" xfId="1" applyFont="1" applyFill="1" applyBorder="1" applyProtection="1">
      <protection locked="0"/>
    </xf>
    <xf numFmtId="164" fontId="2" fillId="0" borderId="6" xfId="1" applyFont="1" applyBorder="1" applyProtection="1">
      <protection locked="0"/>
    </xf>
    <xf numFmtId="164" fontId="2" fillId="0" borderId="9" xfId="1" applyFont="1" applyBorder="1"/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5" xfId="2" applyFont="1" applyBorder="1" applyAlignment="1" applyProtection="1">
      <alignment horizontal="center" vertical="center" wrapText="1"/>
      <protection locked="0"/>
    </xf>
    <xf numFmtId="0" fontId="3" fillId="0" borderId="3" xfId="2" applyFont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0" fontId="10" fillId="0" borderId="0" xfId="2" applyFont="1" applyAlignment="1" applyProtection="1">
      <alignment horizontal="right" vertical="top" wrapText="1"/>
      <protection locked="0"/>
    </xf>
    <xf numFmtId="0" fontId="3" fillId="0" borderId="0" xfId="2" applyFont="1" applyAlignment="1" applyProtection="1">
      <alignment horizontal="center"/>
      <protection locked="0"/>
    </xf>
    <xf numFmtId="167" fontId="2" fillId="0" borderId="1" xfId="2" applyNumberFormat="1" applyFont="1" applyBorder="1" applyAlignment="1" applyProtection="1">
      <alignment horizontal="center" vertical="center" wrapText="1"/>
      <protection locked="0"/>
    </xf>
    <xf numFmtId="167" fontId="14" fillId="0" borderId="15" xfId="0" applyNumberFormat="1" applyFont="1" applyBorder="1" applyAlignment="1">
      <alignment horizontal="center" vertical="center"/>
    </xf>
    <xf numFmtId="167" fontId="8" fillId="0" borderId="16" xfId="0" applyNumberFormat="1" applyFont="1" applyBorder="1" applyAlignment="1">
      <alignment horizontal="center" vertical="center"/>
    </xf>
    <xf numFmtId="167" fontId="5" fillId="0" borderId="1" xfId="2" applyNumberFormat="1" applyFont="1" applyBorder="1" applyAlignment="1" applyProtection="1">
      <alignment horizontal="center" vertical="center" wrapText="1"/>
      <protection locked="0"/>
    </xf>
    <xf numFmtId="0" fontId="2" fillId="0" borderId="18" xfId="2" applyNumberFormat="1" applyFont="1" applyBorder="1" applyAlignment="1" applyProtection="1">
      <alignment horizontal="center" vertical="center" wrapText="1"/>
      <protection locked="0"/>
    </xf>
  </cellXfs>
  <cellStyles count="4">
    <cellStyle name="Comma 2" xfId="3" xr:uid="{00000000-0005-0000-0000-000001000000}"/>
    <cellStyle name="Koma" xfId="1" builtinId="3"/>
    <cellStyle name="Normaallaad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zoomScaleNormal="100" workbookViewId="0"/>
  </sheetViews>
  <sheetFormatPr defaultColWidth="9.140625" defaultRowHeight="12.75" x14ac:dyDescent="0.2"/>
  <cols>
    <col min="1" max="1" width="25.42578125" style="4" customWidth="1"/>
    <col min="2" max="2" width="15.140625" style="4" customWidth="1"/>
    <col min="3" max="3" width="15.7109375" style="4" customWidth="1"/>
    <col min="4" max="4" width="17.28515625" style="4" customWidth="1"/>
    <col min="5" max="5" width="16" style="4" customWidth="1"/>
    <col min="6" max="6" width="19.28515625" style="4" customWidth="1"/>
    <col min="7" max="7" width="17.42578125" style="4" customWidth="1"/>
    <col min="8" max="8" width="18.42578125" style="4" customWidth="1"/>
    <col min="9" max="9" width="6.28515625" style="4" customWidth="1"/>
    <col min="10" max="10" width="14.7109375" style="4" bestFit="1" customWidth="1"/>
    <col min="11" max="11" width="13.140625" style="4" bestFit="1" customWidth="1"/>
    <col min="12" max="12" width="14.7109375" style="4" bestFit="1" customWidth="1"/>
    <col min="13" max="16384" width="9.140625" style="4"/>
  </cols>
  <sheetData>
    <row r="1" spans="1:12" ht="60" customHeight="1" x14ac:dyDescent="0.2">
      <c r="B1" s="20"/>
      <c r="C1" s="17"/>
      <c r="G1" s="96" t="s">
        <v>29</v>
      </c>
      <c r="H1" s="96"/>
    </row>
    <row r="2" spans="1:12" x14ac:dyDescent="0.2">
      <c r="A2" s="2" t="s">
        <v>35</v>
      </c>
    </row>
    <row r="3" spans="1:12" x14ac:dyDescent="0.2">
      <c r="A3" s="2" t="s">
        <v>26</v>
      </c>
    </row>
    <row r="4" spans="1:12" x14ac:dyDescent="0.2">
      <c r="A4" s="4" t="s">
        <v>15</v>
      </c>
      <c r="B4" s="97" t="s">
        <v>45</v>
      </c>
      <c r="C4" s="97"/>
      <c r="D4" s="97"/>
    </row>
    <row r="5" spans="1:12" x14ac:dyDescent="0.2">
      <c r="A5" s="4" t="s">
        <v>0</v>
      </c>
      <c r="B5" s="4" t="s">
        <v>40</v>
      </c>
    </row>
    <row r="6" spans="1:12" x14ac:dyDescent="0.2">
      <c r="A6" s="4" t="s">
        <v>1</v>
      </c>
      <c r="B6" s="4" t="s">
        <v>39</v>
      </c>
      <c r="D6" s="68"/>
      <c r="J6" s="17"/>
    </row>
    <row r="7" spans="1:12" x14ac:dyDescent="0.2">
      <c r="A7" s="4" t="s">
        <v>47</v>
      </c>
      <c r="B7" s="57">
        <v>2271794.5699999998</v>
      </c>
      <c r="D7" s="68"/>
    </row>
    <row r="8" spans="1:12" ht="13.5" thickBot="1" x14ac:dyDescent="0.25">
      <c r="D8" s="68"/>
    </row>
    <row r="9" spans="1:12" ht="63.75" x14ac:dyDescent="0.2">
      <c r="A9" s="90"/>
      <c r="B9" s="92" t="s">
        <v>30</v>
      </c>
      <c r="C9" s="92"/>
      <c r="D9" s="93" t="s">
        <v>31</v>
      </c>
      <c r="E9" s="21" t="s">
        <v>32</v>
      </c>
      <c r="F9" s="21" t="s">
        <v>33</v>
      </c>
      <c r="G9" s="92" t="s">
        <v>2</v>
      </c>
      <c r="H9" s="22" t="s">
        <v>34</v>
      </c>
    </row>
    <row r="10" spans="1:12" ht="26.25" thickBot="1" x14ac:dyDescent="0.25">
      <c r="A10" s="91"/>
      <c r="B10" s="23" t="s">
        <v>5</v>
      </c>
      <c r="C10" s="24" t="s">
        <v>6</v>
      </c>
      <c r="D10" s="94"/>
      <c r="E10" s="63">
        <v>44377</v>
      </c>
      <c r="F10" s="63">
        <v>44377</v>
      </c>
      <c r="G10" s="95"/>
      <c r="H10" s="25">
        <v>44377</v>
      </c>
    </row>
    <row r="11" spans="1:12" ht="13.5" thickBot="1" x14ac:dyDescent="0.25">
      <c r="A11" s="26"/>
      <c r="B11" s="27">
        <v>1</v>
      </c>
      <c r="C11" s="27">
        <v>2</v>
      </c>
      <c r="D11" s="69">
        <v>3</v>
      </c>
      <c r="E11" s="69">
        <v>4</v>
      </c>
      <c r="F11" s="27">
        <v>5</v>
      </c>
      <c r="G11" s="27">
        <v>6</v>
      </c>
      <c r="H11" s="28" t="s">
        <v>3</v>
      </c>
    </row>
    <row r="12" spans="1:12" x14ac:dyDescent="0.2">
      <c r="A12" s="51" t="s">
        <v>25</v>
      </c>
      <c r="B12" s="29"/>
      <c r="C12" s="29"/>
      <c r="D12" s="70"/>
      <c r="E12" s="71"/>
      <c r="F12" s="33"/>
      <c r="G12" s="29"/>
      <c r="H12" s="30"/>
    </row>
    <row r="13" spans="1:12" x14ac:dyDescent="0.2">
      <c r="A13" s="31" t="s">
        <v>48</v>
      </c>
      <c r="B13" s="32"/>
      <c r="C13" s="32"/>
      <c r="D13" s="71">
        <v>256808</v>
      </c>
      <c r="E13" s="72">
        <v>99866.62000000001</v>
      </c>
      <c r="F13" s="36">
        <v>99866.62</v>
      </c>
      <c r="G13" s="33"/>
      <c r="H13" s="34">
        <v>156941.38</v>
      </c>
      <c r="J13" s="19"/>
      <c r="L13" s="19"/>
    </row>
    <row r="14" spans="1:12" ht="38.25" x14ac:dyDescent="0.2">
      <c r="A14" s="35" t="s">
        <v>27</v>
      </c>
      <c r="B14" s="19">
        <v>292933.31</v>
      </c>
      <c r="C14" s="55">
        <v>566609.98</v>
      </c>
      <c r="D14" s="72">
        <v>994289.5</v>
      </c>
      <c r="E14" s="73">
        <v>735555.84000000008</v>
      </c>
      <c r="F14" s="38">
        <v>194012.79999999999</v>
      </c>
      <c r="G14" s="36">
        <v>304337.86</v>
      </c>
      <c r="H14" s="37">
        <v>813939.09</v>
      </c>
    </row>
    <row r="15" spans="1:12" ht="89.25" x14ac:dyDescent="0.2">
      <c r="A15" s="31" t="s">
        <v>28</v>
      </c>
      <c r="B15" s="56">
        <v>23087.47</v>
      </c>
      <c r="C15" s="33">
        <v>436008.02999999997</v>
      </c>
      <c r="D15" s="73">
        <v>424697.07000000007</v>
      </c>
      <c r="E15" s="73">
        <v>35817.880000000005</v>
      </c>
      <c r="F15" s="38">
        <v>35817.880000000005</v>
      </c>
      <c r="G15" s="38">
        <v>0</v>
      </c>
      <c r="H15" s="37">
        <v>847974.69000000006</v>
      </c>
    </row>
    <row r="16" spans="1:12" ht="39" thickBot="1" x14ac:dyDescent="0.25">
      <c r="A16" s="31" t="s">
        <v>7</v>
      </c>
      <c r="B16" s="56">
        <v>27773.119999999999</v>
      </c>
      <c r="C16" s="33">
        <v>127613.88</v>
      </c>
      <c r="D16" s="73">
        <v>131000</v>
      </c>
      <c r="E16" s="64">
        <v>127520.52</v>
      </c>
      <c r="F16" s="40">
        <v>7062.1</v>
      </c>
      <c r="G16" s="38">
        <v>19682.18</v>
      </c>
      <c r="H16" s="37">
        <v>139184.29999999999</v>
      </c>
    </row>
    <row r="17" spans="1:12" ht="13.5" thickBot="1" x14ac:dyDescent="0.25">
      <c r="A17" s="52" t="s">
        <v>24</v>
      </c>
      <c r="B17" s="39">
        <v>343793.9</v>
      </c>
      <c r="C17" s="39">
        <v>1130231.8900000001</v>
      </c>
      <c r="D17" s="64">
        <v>1806794.57</v>
      </c>
      <c r="E17" s="74">
        <v>998760.8600000001</v>
      </c>
      <c r="F17" s="42">
        <v>336759.39999999997</v>
      </c>
      <c r="G17" s="40">
        <v>324020.03999999998</v>
      </c>
      <c r="H17" s="37">
        <v>1958039.46</v>
      </c>
    </row>
    <row r="18" spans="1:12" x14ac:dyDescent="0.2">
      <c r="A18" s="51" t="s">
        <v>23</v>
      </c>
      <c r="B18" s="41"/>
      <c r="C18" s="41"/>
      <c r="D18" s="74"/>
      <c r="E18" s="75"/>
      <c r="F18" s="45"/>
      <c r="G18" s="42"/>
      <c r="H18" s="37">
        <v>0</v>
      </c>
    </row>
    <row r="19" spans="1:12" x14ac:dyDescent="0.2">
      <c r="A19" s="43" t="s">
        <v>22</v>
      </c>
      <c r="B19" s="44"/>
      <c r="C19" s="44">
        <v>4055</v>
      </c>
      <c r="D19" s="75">
        <v>35000</v>
      </c>
      <c r="E19" s="75">
        <v>14304.68</v>
      </c>
      <c r="F19" s="45">
        <v>14304.68</v>
      </c>
      <c r="G19" s="45">
        <v>0</v>
      </c>
      <c r="H19" s="37">
        <v>24750.32</v>
      </c>
      <c r="J19" s="19"/>
    </row>
    <row r="20" spans="1:12" ht="25.5" x14ac:dyDescent="0.2">
      <c r="A20" s="43" t="s">
        <v>8</v>
      </c>
      <c r="B20" s="44"/>
      <c r="C20" s="44"/>
      <c r="D20" s="75">
        <v>294000</v>
      </c>
      <c r="E20" s="75">
        <v>176400</v>
      </c>
      <c r="F20" s="45">
        <v>176400</v>
      </c>
      <c r="G20" s="45">
        <v>117600</v>
      </c>
      <c r="H20" s="37">
        <v>0</v>
      </c>
      <c r="J20" s="19"/>
    </row>
    <row r="21" spans="1:12" ht="25.5" x14ac:dyDescent="0.2">
      <c r="A21" s="43" t="s">
        <v>9</v>
      </c>
      <c r="B21" s="44"/>
      <c r="C21" s="38"/>
      <c r="D21" s="75">
        <v>4000</v>
      </c>
      <c r="E21" s="75"/>
      <c r="F21" s="45"/>
      <c r="G21" s="45">
        <v>4000</v>
      </c>
      <c r="H21" s="37">
        <v>0</v>
      </c>
    </row>
    <row r="22" spans="1:12" ht="26.25" thickBot="1" x14ac:dyDescent="0.25">
      <c r="A22" s="43" t="s">
        <v>21</v>
      </c>
      <c r="B22" s="44"/>
      <c r="C22" s="44"/>
      <c r="D22" s="75">
        <v>132000</v>
      </c>
      <c r="E22" s="64">
        <v>79200</v>
      </c>
      <c r="F22" s="40">
        <v>79200</v>
      </c>
      <c r="G22" s="45">
        <v>52800</v>
      </c>
      <c r="H22" s="37">
        <v>0</v>
      </c>
      <c r="J22" s="19"/>
    </row>
    <row r="23" spans="1:12" ht="13.5" thickBot="1" x14ac:dyDescent="0.25">
      <c r="A23" s="52" t="s">
        <v>20</v>
      </c>
      <c r="B23" s="85"/>
      <c r="C23" s="85">
        <v>4055</v>
      </c>
      <c r="D23" s="86">
        <v>465000</v>
      </c>
      <c r="E23" s="87">
        <v>269904.68</v>
      </c>
      <c r="F23" s="87">
        <v>269904.68</v>
      </c>
      <c r="G23" s="88">
        <v>174400</v>
      </c>
      <c r="H23" s="89">
        <v>24750.320000000007</v>
      </c>
    </row>
    <row r="24" spans="1:12" ht="13.5" thickBot="1" x14ac:dyDescent="0.25">
      <c r="A24" s="53" t="s">
        <v>4</v>
      </c>
      <c r="B24" s="82">
        <v>343793.9</v>
      </c>
      <c r="C24" s="83">
        <v>1134286.8900000001</v>
      </c>
      <c r="D24" s="76">
        <v>2271794.5699999998</v>
      </c>
      <c r="E24" s="76">
        <v>1268665.54</v>
      </c>
      <c r="F24" s="76">
        <v>606664.07999999996</v>
      </c>
      <c r="G24" s="76">
        <v>498420.04</v>
      </c>
      <c r="H24" s="84">
        <v>1982789.7800000003</v>
      </c>
      <c r="J24" s="19"/>
      <c r="K24" s="19"/>
      <c r="L24" s="19"/>
    </row>
    <row r="25" spans="1:12" ht="15" x14ac:dyDescent="0.2">
      <c r="A25" s="46"/>
      <c r="B25" s="47"/>
      <c r="C25" s="48"/>
      <c r="D25" s="77"/>
      <c r="E25" s="81"/>
    </row>
    <row r="26" spans="1:12" x14ac:dyDescent="0.2">
      <c r="A26" s="4" t="s">
        <v>42</v>
      </c>
      <c r="B26" s="17"/>
      <c r="C26" s="18"/>
      <c r="D26" s="78"/>
      <c r="E26" s="68"/>
      <c r="H26" s="19"/>
    </row>
    <row r="27" spans="1:12" x14ac:dyDescent="0.2">
      <c r="A27" s="4" t="s">
        <v>44</v>
      </c>
      <c r="B27" s="18"/>
      <c r="C27" s="18"/>
      <c r="D27" s="78"/>
      <c r="E27" s="68"/>
    </row>
    <row r="28" spans="1:12" x14ac:dyDescent="0.2">
      <c r="B28" s="17"/>
      <c r="C28" s="16"/>
      <c r="D28" s="79"/>
      <c r="E28" s="59"/>
      <c r="G28" s="19"/>
      <c r="H28" s="5"/>
    </row>
    <row r="29" spans="1:12" ht="15.75" x14ac:dyDescent="0.25">
      <c r="A29" s="15"/>
      <c r="B29" s="1"/>
      <c r="C29" s="1"/>
      <c r="D29" s="80"/>
      <c r="E29" s="81"/>
      <c r="J29" s="19"/>
    </row>
    <row r="30" spans="1:12" x14ac:dyDescent="0.2">
      <c r="A30" s="58"/>
      <c r="D30" s="68"/>
      <c r="E30" s="68"/>
    </row>
    <row r="31" spans="1:12" x14ac:dyDescent="0.2">
      <c r="D31" s="68"/>
      <c r="E31" s="68"/>
    </row>
    <row r="32" spans="1:12" x14ac:dyDescent="0.2">
      <c r="B32" s="58"/>
      <c r="C32" s="58"/>
    </row>
    <row r="34" spans="1:3" x14ac:dyDescent="0.2">
      <c r="A34" s="58"/>
      <c r="B34" s="58"/>
      <c r="C34" s="58"/>
    </row>
  </sheetData>
  <sheetProtection insertRows="0"/>
  <mergeCells count="6">
    <mergeCell ref="A9:A10"/>
    <mergeCell ref="B9:C9"/>
    <mergeCell ref="D9:D10"/>
    <mergeCell ref="G9:G10"/>
    <mergeCell ref="G1:H1"/>
    <mergeCell ref="B4:D4"/>
  </mergeCells>
  <pageMargins left="0.7" right="0.7" top="0.75" bottom="0.75" header="0.3" footer="0.3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zoomScaleNormal="100" workbookViewId="0">
      <selection activeCell="A7" sqref="A7"/>
    </sheetView>
  </sheetViews>
  <sheetFormatPr defaultColWidth="8.85546875" defaultRowHeight="12.75" x14ac:dyDescent="0.2"/>
  <cols>
    <col min="1" max="1" width="40.28515625" style="3" customWidth="1"/>
    <col min="2" max="4" width="28.5703125" style="3" customWidth="1"/>
    <col min="5" max="5" width="8.85546875" style="3"/>
    <col min="6" max="6" width="11.42578125" style="3" bestFit="1" customWidth="1"/>
    <col min="7" max="16384" width="8.85546875" style="3"/>
  </cols>
  <sheetData>
    <row r="1" spans="1:7" ht="60" customHeight="1" x14ac:dyDescent="0.2">
      <c r="A1" s="2"/>
      <c r="B1" s="2"/>
      <c r="C1" s="2"/>
      <c r="D1" s="96" t="s">
        <v>36</v>
      </c>
      <c r="E1" s="96"/>
    </row>
    <row r="2" spans="1:7" x14ac:dyDescent="0.2">
      <c r="A2" s="2" t="s">
        <v>35</v>
      </c>
      <c r="B2" s="2"/>
      <c r="C2" s="2"/>
      <c r="D2" s="4"/>
    </row>
    <row r="3" spans="1:7" x14ac:dyDescent="0.2">
      <c r="A3" s="2" t="s">
        <v>11</v>
      </c>
      <c r="B3" s="2"/>
      <c r="C3" s="2"/>
      <c r="D3" s="4"/>
    </row>
    <row r="4" spans="1:7" x14ac:dyDescent="0.2">
      <c r="A4" s="4" t="s">
        <v>15</v>
      </c>
      <c r="B4" s="4" t="s">
        <v>37</v>
      </c>
      <c r="C4" s="4" t="s">
        <v>38</v>
      </c>
      <c r="D4" s="4"/>
    </row>
    <row r="5" spans="1:7" x14ac:dyDescent="0.2">
      <c r="A5" s="4" t="s">
        <v>0</v>
      </c>
      <c r="B5" s="4" t="s">
        <v>40</v>
      </c>
      <c r="C5" s="4"/>
      <c r="D5" s="4"/>
    </row>
    <row r="6" spans="1:7" x14ac:dyDescent="0.2">
      <c r="A6" s="4" t="s">
        <v>1</v>
      </c>
      <c r="B6" s="4">
        <v>2021</v>
      </c>
      <c r="C6" s="4"/>
      <c r="D6" s="4"/>
    </row>
    <row r="7" spans="1:7" x14ac:dyDescent="0.2">
      <c r="A7" s="4" t="s">
        <v>46</v>
      </c>
      <c r="B7" s="65">
        <f>6050+5000</f>
        <v>11050</v>
      </c>
      <c r="C7" s="4"/>
      <c r="D7" s="5"/>
      <c r="F7" s="60"/>
    </row>
    <row r="8" spans="1:7" x14ac:dyDescent="0.2">
      <c r="A8" s="4" t="s">
        <v>12</v>
      </c>
      <c r="B8" s="66">
        <v>7182</v>
      </c>
      <c r="C8" s="4"/>
      <c r="D8" s="5"/>
    </row>
    <row r="9" spans="1:7" ht="13.5" thickBot="1" x14ac:dyDescent="0.25">
      <c r="A9" s="4" t="s">
        <v>41</v>
      </c>
      <c r="B9" s="67">
        <v>10948</v>
      </c>
      <c r="C9" s="4"/>
      <c r="D9" s="5"/>
    </row>
    <row r="10" spans="1:7" s="11" customFormat="1" ht="29.45" customHeight="1" thickBot="1" x14ac:dyDescent="0.3">
      <c r="A10" s="7" t="s">
        <v>13</v>
      </c>
      <c r="B10" s="54" t="s">
        <v>14</v>
      </c>
      <c r="C10" s="54" t="s">
        <v>16</v>
      </c>
      <c r="D10" s="62" t="s">
        <v>10</v>
      </c>
    </row>
    <row r="11" spans="1:7" s="11" customFormat="1" ht="29.45" customHeight="1" x14ac:dyDescent="0.25">
      <c r="A11" s="12" t="s">
        <v>17</v>
      </c>
      <c r="B11" s="102">
        <v>10370</v>
      </c>
      <c r="C11" s="102">
        <v>5630.89</v>
      </c>
      <c r="D11" s="98">
        <f>+B11-C11</f>
        <v>4739.1099999999997</v>
      </c>
      <c r="E11" s="61"/>
      <c r="F11" s="61"/>
    </row>
    <row r="12" spans="1:7" s="11" customFormat="1" ht="29.45" customHeight="1" x14ac:dyDescent="0.25">
      <c r="A12" s="13" t="s">
        <v>18</v>
      </c>
      <c r="B12" s="99">
        <v>5428</v>
      </c>
      <c r="C12" s="99">
        <v>529.15</v>
      </c>
      <c r="D12" s="98">
        <f>+B12-C12</f>
        <v>4898.8500000000004</v>
      </c>
      <c r="E12" s="61"/>
      <c r="F12" s="61"/>
    </row>
    <row r="13" spans="1:7" s="11" customFormat="1" ht="29.45" customHeight="1" thickBot="1" x14ac:dyDescent="0.3">
      <c r="A13" s="13" t="s">
        <v>19</v>
      </c>
      <c r="B13" s="99">
        <v>6200</v>
      </c>
      <c r="C13" s="99">
        <v>325</v>
      </c>
      <c r="D13" s="98">
        <f t="shared" ref="D12:D14" si="0">+B13-C13</f>
        <v>5875</v>
      </c>
      <c r="E13" s="61"/>
      <c r="F13" s="61"/>
    </row>
    <row r="14" spans="1:7" s="11" customFormat="1" ht="29.45" customHeight="1" thickBot="1" x14ac:dyDescent="0.3">
      <c r="A14" s="14" t="s">
        <v>4</v>
      </c>
      <c r="B14" s="100">
        <v>21998</v>
      </c>
      <c r="C14" s="100">
        <v>6485.04</v>
      </c>
      <c r="D14" s="101">
        <f>+B14-C14</f>
        <v>15512.96</v>
      </c>
      <c r="E14" s="61"/>
      <c r="F14" s="61"/>
      <c r="G14" s="61"/>
    </row>
    <row r="15" spans="1:7" s="11" customFormat="1" x14ac:dyDescent="0.25">
      <c r="A15" s="49"/>
      <c r="B15" s="49"/>
      <c r="C15" s="49"/>
      <c r="D15" s="50"/>
      <c r="E15" s="61"/>
      <c r="F15" s="61"/>
    </row>
    <row r="16" spans="1:7" x14ac:dyDescent="0.2">
      <c r="A16" s="6" t="s">
        <v>42</v>
      </c>
      <c r="B16" s="6"/>
      <c r="C16" s="6"/>
      <c r="D16" s="8"/>
    </row>
    <row r="17" spans="1:6" x14ac:dyDescent="0.2">
      <c r="A17" s="9" t="s">
        <v>43</v>
      </c>
      <c r="B17" s="9"/>
      <c r="C17" s="9"/>
      <c r="D17" s="10"/>
      <c r="E17" s="10"/>
      <c r="F17" s="10"/>
    </row>
    <row r="18" spans="1:6" x14ac:dyDescent="0.2">
      <c r="A18" s="6"/>
      <c r="B18" s="6"/>
      <c r="C18" s="6"/>
      <c r="D18" s="8"/>
    </row>
    <row r="19" spans="1:6" x14ac:dyDescent="0.2">
      <c r="A19" s="9"/>
      <c r="B19" s="9"/>
      <c r="C19" s="9"/>
      <c r="D19" s="10"/>
    </row>
  </sheetData>
  <mergeCells count="1">
    <mergeCell ref="D1:E1"/>
  </mergeCells>
  <phoneticPr fontId="13" type="noConversion"/>
  <pageMargins left="0.7" right="0.7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2021 KÜSK MAK</vt:lpstr>
      <vt:lpstr>2021 ECP</vt:lpstr>
      <vt:lpstr>'2021 ECP'!Prindiala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Sirle</dc:creator>
  <cp:lastModifiedBy>Anneli</cp:lastModifiedBy>
  <cp:lastPrinted>2019-02-21T11:43:23Z</cp:lastPrinted>
  <dcterms:created xsi:type="dcterms:W3CDTF">2016-02-15T08:49:16Z</dcterms:created>
  <dcterms:modified xsi:type="dcterms:W3CDTF">2021-07-20T09:07:58Z</dcterms:modified>
</cp:coreProperties>
</file>